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<sst xmlns="http://schemas.openxmlformats.org/spreadsheetml/2006/main" count="384" uniqueCount="135">
  <si>
    <t>EPO</t>
  </si>
  <si>
    <t>DE WANDEL</t>
  </si>
  <si>
    <t>KAREL</t>
  </si>
  <si>
    <t xml:space="preserve">TILLIE </t>
  </si>
  <si>
    <t>KRISTOF</t>
  </si>
  <si>
    <t>JANSSENS</t>
  </si>
  <si>
    <t>KATRIEN</t>
  </si>
  <si>
    <t>VERLEE</t>
  </si>
  <si>
    <t>SEPPE</t>
  </si>
  <si>
    <t>BROOS</t>
  </si>
  <si>
    <t>FRANK</t>
  </si>
  <si>
    <t>SEGERS</t>
  </si>
  <si>
    <t>EDDY</t>
  </si>
  <si>
    <t>DPO</t>
  </si>
  <si>
    <t>AERTS</t>
  </si>
  <si>
    <t>CHRISTOF</t>
  </si>
  <si>
    <t>VAN HOLDER</t>
  </si>
  <si>
    <t>KIM</t>
  </si>
  <si>
    <t>BLOCKX</t>
  </si>
  <si>
    <t>WILFRIED</t>
  </si>
  <si>
    <t>VERVECKEN</t>
  </si>
  <si>
    <t>FRANS</t>
  </si>
  <si>
    <t>BAX</t>
  </si>
  <si>
    <t>ANN</t>
  </si>
  <si>
    <t>BAEYENS</t>
  </si>
  <si>
    <t>FEMKE</t>
  </si>
  <si>
    <t>MARVELLIE</t>
  </si>
  <si>
    <t>TAMARA</t>
  </si>
  <si>
    <t xml:space="preserve">LAENEN </t>
  </si>
  <si>
    <t>DPA</t>
  </si>
  <si>
    <t>CORTEN</t>
  </si>
  <si>
    <t>JONAS</t>
  </si>
  <si>
    <t>DE BRABANDER</t>
  </si>
  <si>
    <t>BERT</t>
  </si>
  <si>
    <t>CLAEYS</t>
  </si>
  <si>
    <t>PIETER</t>
  </si>
  <si>
    <t>NUYTS</t>
  </si>
  <si>
    <t>LUCIEN</t>
  </si>
  <si>
    <t>DE LAAT</t>
  </si>
  <si>
    <t>MAIKEL</t>
  </si>
  <si>
    <t>TPO</t>
  </si>
  <si>
    <t>VAN DER SYPT</t>
  </si>
  <si>
    <t>MIKE</t>
  </si>
  <si>
    <t>4PO</t>
  </si>
  <si>
    <t>VEKEMANS</t>
  </si>
  <si>
    <t>BRAM</t>
  </si>
  <si>
    <t>DE HENAU</t>
  </si>
  <si>
    <t>HANS</t>
  </si>
  <si>
    <t xml:space="preserve">CLERINX </t>
  </si>
  <si>
    <t>SOFIE</t>
  </si>
  <si>
    <t>EPA</t>
  </si>
  <si>
    <t>BAELDEN</t>
  </si>
  <si>
    <t>ALIEN</t>
  </si>
  <si>
    <t>IVAN</t>
  </si>
  <si>
    <t>PAUWELS</t>
  </si>
  <si>
    <t>LIESBETH</t>
  </si>
  <si>
    <t>ATTENBOROUGH</t>
  </si>
  <si>
    <t>JOANNA</t>
  </si>
  <si>
    <t>BEKAERT</t>
  </si>
  <si>
    <t>MICHEL</t>
  </si>
  <si>
    <t>KANORA</t>
  </si>
  <si>
    <t>RONNY</t>
  </si>
  <si>
    <t>WYNANTS</t>
  </si>
  <si>
    <t>ANDRE</t>
  </si>
  <si>
    <t>DE BRUYNE</t>
  </si>
  <si>
    <t>GINO</t>
  </si>
  <si>
    <t>ETPA</t>
  </si>
  <si>
    <t>HOUBEN</t>
  </si>
  <si>
    <t>CLERINX</t>
  </si>
  <si>
    <t>DE BACKKER</t>
  </si>
  <si>
    <t>PASCALE</t>
  </si>
  <si>
    <t>4PA</t>
  </si>
  <si>
    <t>5A</t>
  </si>
  <si>
    <t>5B</t>
  </si>
  <si>
    <t>5C</t>
  </si>
  <si>
    <t>5D</t>
  </si>
  <si>
    <t>5E</t>
  </si>
  <si>
    <t>9A</t>
  </si>
  <si>
    <t>9B</t>
  </si>
  <si>
    <t>9C</t>
  </si>
  <si>
    <t>9D</t>
  </si>
  <si>
    <t>SEC   FOUT</t>
  </si>
  <si>
    <t>TIJD</t>
  </si>
  <si>
    <t>TOTAAL</t>
  </si>
  <si>
    <t>MEUWIS</t>
  </si>
  <si>
    <t>PIETER-JAN</t>
  </si>
  <si>
    <t>BRYNAERT</t>
  </si>
  <si>
    <t>X</t>
  </si>
  <si>
    <t>?</t>
  </si>
  <si>
    <t>EL</t>
  </si>
  <si>
    <t>Totaal DE WANDEL</t>
  </si>
  <si>
    <t xml:space="preserve">Totaal TILLIE </t>
  </si>
  <si>
    <t>Totaal JANSSENS</t>
  </si>
  <si>
    <t>Totaal VERLEE</t>
  </si>
  <si>
    <t>Totaal BROOS</t>
  </si>
  <si>
    <t>Totaal SEGERS</t>
  </si>
  <si>
    <t>Totaal AERTS</t>
  </si>
  <si>
    <t>Totaal VAN HOLDER</t>
  </si>
  <si>
    <t>Totaal BLOCKX</t>
  </si>
  <si>
    <t>Totaal VERVECKEN</t>
  </si>
  <si>
    <t>Totaal BAX</t>
  </si>
  <si>
    <t>Totaal BAEYENS</t>
  </si>
  <si>
    <t>Totaal MARVELLIE</t>
  </si>
  <si>
    <t xml:space="preserve">Totaal LAENEN </t>
  </si>
  <si>
    <t>Totaal CORTEN</t>
  </si>
  <si>
    <t>Totaal DE BRABANDER</t>
  </si>
  <si>
    <t>Totaal CLAEYS</t>
  </si>
  <si>
    <t>Totaal NUYTS</t>
  </si>
  <si>
    <t>Totaal DE LAAT</t>
  </si>
  <si>
    <t>Totaal VAN DER SYPT</t>
  </si>
  <si>
    <t>Totaal VEKEMANS</t>
  </si>
  <si>
    <t>Totaal DE HENAU</t>
  </si>
  <si>
    <t xml:space="preserve">Totaal CLERINX </t>
  </si>
  <si>
    <t>Totaal BAELDEN</t>
  </si>
  <si>
    <t>Totaal MEUWIS</t>
  </si>
  <si>
    <t>Totaal PAUWELS</t>
  </si>
  <si>
    <t>Totaal ATTENBOROUGH</t>
  </si>
  <si>
    <t>Totaal BEKAERT</t>
  </si>
  <si>
    <t>Totaal KANORA</t>
  </si>
  <si>
    <t>Totaal WYNANTS</t>
  </si>
  <si>
    <t>Totaal BRYNAERT</t>
  </si>
  <si>
    <t>Totaal DE BRUYNE</t>
  </si>
  <si>
    <t>Totaal HOUBEN</t>
  </si>
  <si>
    <t>Totaal CLERINX</t>
  </si>
  <si>
    <t>Totaal DE BACKKER</t>
  </si>
  <si>
    <t>DUBBEL PONY RESULT</t>
  </si>
  <si>
    <t>x</t>
  </si>
  <si>
    <t>DUBBELSPAN PAARD RESULT</t>
  </si>
  <si>
    <t>TANDEM PONY RESULTS</t>
  </si>
  <si>
    <t>4-SPAN PONY RESULT</t>
  </si>
  <si>
    <t>ENKEL SPAN PAARD RESULT</t>
  </si>
  <si>
    <t>DEGRIEK</t>
  </si>
  <si>
    <t>Totaal DEGRIEK</t>
  </si>
  <si>
    <t>ENKELSPAN TREKPAARD RESULTS</t>
  </si>
  <si>
    <t>4-SPAN PAARD RESULT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</si>
</sst>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31" fillId="33" borderId="10" xfId="0" applyNumberFormat="1" applyFont="1" applyFill="1" applyBorder="1" applyAlignment="1">
      <alignment/>
    </xf>
    <xf numFmtId="0" fontId="31" fillId="33" borderId="10" xfId="0" applyFont="1" applyFill="1" applyBorder="1" applyAlignment="1">
      <alignment/>
    </xf>
    <xf numFmtId="0" fontId="31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35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1"/>
  <sheetViews>
    <sheetView tabSelected="1" zoomScalePageLayoutView="0" workbookViewId="0" topLeftCell="A1">
      <pane ySplit="600" topLeftCell="A1" activePane="bottomLeft" state="split"/>
      <selection pane="topLeft" activeCell="W1" sqref="W1"/>
      <selection pane="bottomLeft" activeCell="A183" sqref="A183:AA188"/>
    </sheetView>
  </sheetViews>
  <sheetFormatPr defaultColWidth="9.140625" defaultRowHeight="15" outlineLevelRow="2"/>
  <cols>
    <col min="1" max="2" width="9.140625" style="1" customWidth="1"/>
    <col min="3" max="3" width="20.8515625" style="1" bestFit="1" customWidth="1"/>
    <col min="4" max="4" width="11.00390625" style="1" bestFit="1" customWidth="1"/>
    <col min="5" max="5" width="9.140625" style="1" customWidth="1"/>
    <col min="6" max="24" width="5.7109375" style="2" customWidth="1"/>
    <col min="25" max="25" width="10.140625" style="1" bestFit="1" customWidth="1"/>
    <col min="26" max="16384" width="9.140625" style="1" customWidth="1"/>
  </cols>
  <sheetData>
    <row r="1" spans="6:27" ht="15">
      <c r="F1" s="2">
        <v>1</v>
      </c>
      <c r="G1" s="2">
        <v>2</v>
      </c>
      <c r="H1" s="2">
        <v>3</v>
      </c>
      <c r="I1" s="2">
        <v>4</v>
      </c>
      <c r="J1" s="2" t="s">
        <v>72</v>
      </c>
      <c r="K1" s="2" t="s">
        <v>73</v>
      </c>
      <c r="L1" s="2" t="s">
        <v>74</v>
      </c>
      <c r="M1" s="2" t="s">
        <v>75</v>
      </c>
      <c r="N1" s="2" t="s">
        <v>76</v>
      </c>
      <c r="O1" s="2">
        <v>6</v>
      </c>
      <c r="P1" s="2">
        <v>7</v>
      </c>
      <c r="Q1" s="2">
        <v>8</v>
      </c>
      <c r="R1" s="2" t="s">
        <v>77</v>
      </c>
      <c r="S1" s="2" t="s">
        <v>78</v>
      </c>
      <c r="T1" s="2" t="s">
        <v>79</v>
      </c>
      <c r="U1" s="2" t="s">
        <v>80</v>
      </c>
      <c r="V1" s="2">
        <v>10</v>
      </c>
      <c r="W1" s="2">
        <v>11</v>
      </c>
      <c r="X1" s="2">
        <v>12</v>
      </c>
      <c r="Y1" s="1" t="s">
        <v>81</v>
      </c>
      <c r="Z1" s="1" t="s">
        <v>82</v>
      </c>
      <c r="AA1" s="1" t="s">
        <v>83</v>
      </c>
    </row>
    <row r="2" ht="15" outlineLevel="1"/>
    <row r="3" spans="1:27" s="3" customFormat="1" ht="15" outlineLevel="2">
      <c r="A3" s="3">
        <v>2</v>
      </c>
      <c r="B3" s="3" t="s">
        <v>0</v>
      </c>
      <c r="C3" s="3" t="s">
        <v>1</v>
      </c>
      <c r="D3" s="3" t="s">
        <v>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3">
        <v>0</v>
      </c>
      <c r="Z3" s="3">
        <v>122.24</v>
      </c>
      <c r="AA3" s="3">
        <v>122.24</v>
      </c>
    </row>
    <row r="4" spans="1:27" s="3" customFormat="1" ht="15" outlineLevel="2">
      <c r="A4" s="3">
        <v>2</v>
      </c>
      <c r="B4" s="3" t="s">
        <v>0</v>
      </c>
      <c r="C4" s="3" t="s">
        <v>1</v>
      </c>
      <c r="D4" s="3" t="s">
        <v>2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 t="s">
        <v>87</v>
      </c>
      <c r="R4" s="4"/>
      <c r="S4" s="4"/>
      <c r="T4" s="4"/>
      <c r="U4" s="4"/>
      <c r="V4" s="4"/>
      <c r="W4" s="4"/>
      <c r="X4" s="4"/>
      <c r="Y4" s="3">
        <v>5</v>
      </c>
      <c r="Z4" s="3">
        <v>120.61</v>
      </c>
      <c r="AA4" s="3">
        <v>125.61</v>
      </c>
    </row>
    <row r="5" spans="1:27" s="3" customFormat="1" ht="15" outlineLevel="1">
      <c r="A5" s="3">
        <v>2</v>
      </c>
      <c r="C5" s="7" t="s">
        <v>90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AA5" s="3">
        <f>SUBTOTAL(9,AA3:AA4)</f>
        <v>247.85</v>
      </c>
    </row>
    <row r="6" spans="6:24" s="3" customFormat="1" ht="15" outlineLevel="1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6:24" s="5" customFormat="1" ht="15" outlineLevel="1"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7" s="3" customFormat="1" ht="15" outlineLevel="2">
      <c r="A8" s="3">
        <v>7</v>
      </c>
      <c r="B8" s="3" t="s">
        <v>0</v>
      </c>
      <c r="C8" s="3" t="s">
        <v>3</v>
      </c>
      <c r="D8" s="3" t="s">
        <v>4</v>
      </c>
      <c r="F8" s="4"/>
      <c r="G8" s="4" t="s">
        <v>87</v>
      </c>
      <c r="H8" s="4" t="s">
        <v>87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 t="s">
        <v>88</v>
      </c>
      <c r="Y8" s="3">
        <v>10</v>
      </c>
      <c r="Z8" s="4" t="s">
        <v>89</v>
      </c>
      <c r="AA8" s="4" t="s">
        <v>89</v>
      </c>
    </row>
    <row r="9" spans="1:27" s="3" customFormat="1" ht="15" outlineLevel="2">
      <c r="A9" s="3">
        <v>7</v>
      </c>
      <c r="B9" s="3" t="s">
        <v>0</v>
      </c>
      <c r="C9" s="3" t="s">
        <v>3</v>
      </c>
      <c r="D9" s="3" t="s">
        <v>4</v>
      </c>
      <c r="F9" s="4"/>
      <c r="G9" s="4" t="s">
        <v>87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 t="s">
        <v>87</v>
      </c>
      <c r="X9" s="4"/>
      <c r="Y9" s="3">
        <v>10</v>
      </c>
      <c r="Z9" s="3">
        <v>125.2</v>
      </c>
      <c r="AA9" s="3">
        <v>135.2</v>
      </c>
    </row>
    <row r="10" spans="1:27" s="3" customFormat="1" ht="15" outlineLevel="1">
      <c r="A10" s="3">
        <v>7</v>
      </c>
      <c r="C10" s="8" t="s">
        <v>91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AA10" s="3">
        <f>SUBTOTAL(9,AA8:AA9)</f>
        <v>135.2</v>
      </c>
    </row>
    <row r="11" spans="6:24" s="3" customFormat="1" ht="15" outlineLevel="1"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6:24" s="5" customFormat="1" ht="15" outlineLevel="1"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7" s="3" customFormat="1" ht="15" outlineLevel="2">
      <c r="A13" s="3">
        <v>3</v>
      </c>
      <c r="B13" s="3" t="s">
        <v>0</v>
      </c>
      <c r="C13" s="3" t="s">
        <v>5</v>
      </c>
      <c r="D13" s="3" t="s">
        <v>6</v>
      </c>
      <c r="F13" s="4"/>
      <c r="G13" s="4"/>
      <c r="H13" s="4"/>
      <c r="I13" s="4" t="s">
        <v>87</v>
      </c>
      <c r="J13" s="4"/>
      <c r="K13" s="4"/>
      <c r="L13" s="4"/>
      <c r="M13" s="4"/>
      <c r="N13" s="4"/>
      <c r="O13" s="4"/>
      <c r="P13" s="4"/>
      <c r="Q13" s="4" t="s">
        <v>87</v>
      </c>
      <c r="R13" s="4"/>
      <c r="S13" s="4"/>
      <c r="T13" s="4"/>
      <c r="U13" s="4"/>
      <c r="V13" s="4"/>
      <c r="W13" s="4"/>
      <c r="X13" s="4"/>
      <c r="Y13" s="3">
        <v>10</v>
      </c>
      <c r="Z13" s="3">
        <v>128.9</v>
      </c>
      <c r="AA13" s="3">
        <v>138.9</v>
      </c>
    </row>
    <row r="14" spans="1:27" s="3" customFormat="1" ht="15" outlineLevel="2">
      <c r="A14" s="3">
        <v>3</v>
      </c>
      <c r="B14" s="3" t="s">
        <v>0</v>
      </c>
      <c r="C14" s="3" t="s">
        <v>5</v>
      </c>
      <c r="D14" s="3" t="s">
        <v>6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3">
        <v>0</v>
      </c>
      <c r="Z14" s="3">
        <v>111.2</v>
      </c>
      <c r="AA14" s="3">
        <v>111.2</v>
      </c>
    </row>
    <row r="15" spans="1:27" s="3" customFormat="1" ht="15" outlineLevel="1">
      <c r="A15" s="3">
        <v>3</v>
      </c>
      <c r="C15" s="8" t="s">
        <v>92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AA15" s="3">
        <f>SUBTOTAL(9,AA13:AA14)</f>
        <v>250.10000000000002</v>
      </c>
    </row>
    <row r="16" spans="6:24" s="3" customFormat="1" ht="15" outlineLevel="1"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6:24" s="5" customFormat="1" ht="15" outlineLevel="1"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7" s="3" customFormat="1" ht="15" outlineLevel="2">
      <c r="A18" s="3">
        <v>4</v>
      </c>
      <c r="B18" s="3" t="s">
        <v>0</v>
      </c>
      <c r="C18" s="3" t="s">
        <v>7</v>
      </c>
      <c r="D18" s="3" t="s">
        <v>8</v>
      </c>
      <c r="F18" s="4"/>
      <c r="G18" s="4"/>
      <c r="H18" s="4"/>
      <c r="I18" s="4"/>
      <c r="J18" s="4"/>
      <c r="K18" s="4"/>
      <c r="L18" s="4"/>
      <c r="M18" s="4"/>
      <c r="N18" s="4"/>
      <c r="O18" s="4" t="s">
        <v>87</v>
      </c>
      <c r="P18" s="4"/>
      <c r="Q18" s="4"/>
      <c r="R18" s="4"/>
      <c r="S18" s="4"/>
      <c r="T18" s="4"/>
      <c r="U18" s="4"/>
      <c r="V18" s="4"/>
      <c r="W18" s="4"/>
      <c r="X18" s="4"/>
      <c r="Y18" s="3">
        <v>5</v>
      </c>
      <c r="Z18" s="3">
        <v>121.7</v>
      </c>
      <c r="AA18" s="3">
        <v>126.7</v>
      </c>
    </row>
    <row r="19" spans="1:27" s="3" customFormat="1" ht="15" outlineLevel="2">
      <c r="A19" s="3">
        <v>4</v>
      </c>
      <c r="B19" s="3" t="s">
        <v>0</v>
      </c>
      <c r="C19" s="3" t="s">
        <v>7</v>
      </c>
      <c r="D19" s="3" t="s">
        <v>8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 t="s">
        <v>87</v>
      </c>
      <c r="R19" s="4"/>
      <c r="S19" s="4"/>
      <c r="T19" s="4"/>
      <c r="U19" s="4"/>
      <c r="V19" s="4"/>
      <c r="W19" s="4"/>
      <c r="X19" s="4"/>
      <c r="Y19" s="3">
        <v>5</v>
      </c>
      <c r="Z19" s="3">
        <v>120.4</v>
      </c>
      <c r="AA19" s="3">
        <v>125.4</v>
      </c>
    </row>
    <row r="20" spans="1:27" s="3" customFormat="1" ht="15" outlineLevel="1">
      <c r="A20" s="3">
        <v>4</v>
      </c>
      <c r="C20" s="8" t="s">
        <v>93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AA20" s="3">
        <f>SUBTOTAL(9,AA18:AA19)</f>
        <v>252.10000000000002</v>
      </c>
    </row>
    <row r="21" spans="6:24" s="3" customFormat="1" ht="15" outlineLevel="1"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6:24" s="5" customFormat="1" ht="15" outlineLevel="1"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7" s="3" customFormat="1" ht="15" outlineLevel="2">
      <c r="A23" s="3">
        <v>6</v>
      </c>
      <c r="B23" s="3" t="s">
        <v>0</v>
      </c>
      <c r="C23" s="3" t="s">
        <v>9</v>
      </c>
      <c r="D23" s="3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>
        <v>0</v>
      </c>
      <c r="Z23" s="3">
        <v>144.4</v>
      </c>
      <c r="AA23" s="3">
        <v>144.4</v>
      </c>
    </row>
    <row r="24" spans="1:27" s="3" customFormat="1" ht="15" outlineLevel="2">
      <c r="A24" s="3">
        <v>6</v>
      </c>
      <c r="B24" s="3" t="s">
        <v>0</v>
      </c>
      <c r="C24" s="3" t="s">
        <v>9</v>
      </c>
      <c r="D24" s="3" t="s">
        <v>10</v>
      </c>
      <c r="F24" s="4"/>
      <c r="G24" s="4" t="s">
        <v>87</v>
      </c>
      <c r="H24" s="4"/>
      <c r="I24" s="4" t="s">
        <v>87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>
        <v>10</v>
      </c>
      <c r="Z24" s="3">
        <v>138.11</v>
      </c>
      <c r="AA24" s="3">
        <v>148.11</v>
      </c>
    </row>
    <row r="25" spans="1:27" s="3" customFormat="1" ht="15" outlineLevel="1">
      <c r="A25" s="3">
        <v>6</v>
      </c>
      <c r="C25" s="8" t="s">
        <v>94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AA25" s="3">
        <f>SUBTOTAL(9,AA23:AA24)</f>
        <v>292.51</v>
      </c>
    </row>
    <row r="26" spans="6:24" s="3" customFormat="1" ht="15" outlineLevel="1"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6:24" s="5" customFormat="1" ht="15" outlineLevel="1"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7" s="3" customFormat="1" ht="15" outlineLevel="2">
      <c r="A28" s="3">
        <v>1</v>
      </c>
      <c r="B28" s="3" t="s">
        <v>0</v>
      </c>
      <c r="C28" s="3" t="s">
        <v>11</v>
      </c>
      <c r="D28" s="3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 t="s">
        <v>87</v>
      </c>
      <c r="X28" s="4"/>
      <c r="Y28" s="3">
        <v>5</v>
      </c>
      <c r="Z28" s="3">
        <v>118.96</v>
      </c>
      <c r="AA28" s="3">
        <v>123.96</v>
      </c>
    </row>
    <row r="29" spans="1:27" s="3" customFormat="1" ht="15" outlineLevel="2">
      <c r="A29" s="3">
        <v>1</v>
      </c>
      <c r="B29" s="3" t="s">
        <v>0</v>
      </c>
      <c r="C29" s="3" t="s">
        <v>11</v>
      </c>
      <c r="D29" s="3" t="s">
        <v>12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 t="s">
        <v>87</v>
      </c>
      <c r="R29" s="4"/>
      <c r="S29" s="4"/>
      <c r="T29" s="4"/>
      <c r="U29" s="4"/>
      <c r="V29" s="4"/>
      <c r="W29" s="4"/>
      <c r="X29" s="4"/>
      <c r="Y29" s="3">
        <v>5</v>
      </c>
      <c r="Z29" s="3">
        <v>117.81</v>
      </c>
      <c r="AA29" s="3">
        <v>122.81</v>
      </c>
    </row>
    <row r="30" spans="1:27" s="3" customFormat="1" ht="15" outlineLevel="1">
      <c r="A30" s="3">
        <v>1</v>
      </c>
      <c r="C30" s="8" t="s">
        <v>95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AA30" s="3">
        <f>SUBTOTAL(9,AA28:AA29)</f>
        <v>246.76999999999998</v>
      </c>
    </row>
    <row r="31" spans="6:24" s="3" customFormat="1" ht="15" outlineLevel="1"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6:24" s="5" customFormat="1" ht="15" outlineLevel="1"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7" s="3" customFormat="1" ht="15" outlineLevel="2">
      <c r="A33" s="3">
        <v>5</v>
      </c>
      <c r="B33" s="3" t="s">
        <v>0</v>
      </c>
      <c r="C33" s="3" t="s">
        <v>26</v>
      </c>
      <c r="D33" s="3" t="s">
        <v>27</v>
      </c>
      <c r="F33" s="4"/>
      <c r="G33" s="4" t="s">
        <v>87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>
        <v>5</v>
      </c>
      <c r="Z33" s="3">
        <v>132.21</v>
      </c>
      <c r="AA33" s="3">
        <v>137.21</v>
      </c>
    </row>
    <row r="34" spans="1:27" s="3" customFormat="1" ht="15" outlineLevel="2">
      <c r="A34" s="3">
        <v>5</v>
      </c>
      <c r="B34" s="3" t="s">
        <v>0</v>
      </c>
      <c r="C34" s="3" t="s">
        <v>26</v>
      </c>
      <c r="D34" s="3" t="s">
        <v>27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 t="s">
        <v>87</v>
      </c>
      <c r="R34" s="4"/>
      <c r="S34" s="4"/>
      <c r="T34" s="4"/>
      <c r="U34" s="4"/>
      <c r="V34" s="4"/>
      <c r="W34" s="4"/>
      <c r="X34" s="4"/>
      <c r="Y34" s="3">
        <v>5</v>
      </c>
      <c r="Z34" s="3">
        <v>133.82</v>
      </c>
      <c r="AA34" s="3">
        <v>138.82</v>
      </c>
    </row>
    <row r="35" spans="1:27" s="3" customFormat="1" ht="15" outlineLevel="1">
      <c r="A35" s="3">
        <v>5</v>
      </c>
      <c r="C35" s="8" t="s">
        <v>102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AA35" s="3">
        <f>SUBTOTAL(9,AA33:AA34)</f>
        <v>276.03</v>
      </c>
    </row>
    <row r="36" spans="3:24" s="3" customFormat="1" ht="15" outlineLevel="1">
      <c r="C36" s="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3:24" s="3" customFormat="1" ht="15" outlineLevel="1">
      <c r="C37" s="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3:24" s="3" customFormat="1" ht="15" outlineLevel="1">
      <c r="C38" s="8" t="s">
        <v>125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3:24" s="3" customFormat="1" ht="15" outlineLevel="1">
      <c r="C39" s="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3:24" s="3" customFormat="1" ht="15" outlineLevel="1">
      <c r="C40" s="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7" s="3" customFormat="1" ht="15" outlineLevel="2">
      <c r="A41" s="3">
        <v>4</v>
      </c>
      <c r="B41" s="3" t="s">
        <v>13</v>
      </c>
      <c r="C41" s="3" t="s">
        <v>14</v>
      </c>
      <c r="D41" s="3" t="s">
        <v>15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>
        <v>0</v>
      </c>
      <c r="Z41" s="3">
        <v>128.91</v>
      </c>
      <c r="AA41" s="3">
        <v>128.91</v>
      </c>
    </row>
    <row r="42" spans="1:27" s="3" customFormat="1" ht="15" outlineLevel="2">
      <c r="A42" s="3">
        <v>4</v>
      </c>
      <c r="B42" s="3" t="s">
        <v>13</v>
      </c>
      <c r="C42" s="3" t="s">
        <v>14</v>
      </c>
      <c r="D42" s="3" t="s">
        <v>15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 t="s">
        <v>126</v>
      </c>
      <c r="R42" s="4"/>
      <c r="S42" s="4"/>
      <c r="T42" s="4"/>
      <c r="U42" s="4"/>
      <c r="V42" s="4"/>
      <c r="W42" s="4"/>
      <c r="X42" s="4"/>
      <c r="Y42" s="3">
        <v>5</v>
      </c>
      <c r="Z42" s="3">
        <v>127.41</v>
      </c>
      <c r="AA42" s="3">
        <v>132.41</v>
      </c>
    </row>
    <row r="43" spans="1:27" s="3" customFormat="1" ht="15" outlineLevel="1">
      <c r="A43" s="3">
        <v>4</v>
      </c>
      <c r="C43" s="8" t="s">
        <v>96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AA43" s="3">
        <f>SUBTOTAL(9,AA41:AA42)</f>
        <v>261.32</v>
      </c>
    </row>
    <row r="44" ht="15" outlineLevel="1">
      <c r="Z44" s="3"/>
    </row>
    <row r="45" spans="1:27" s="3" customFormat="1" ht="15" outlineLevel="2">
      <c r="A45" s="3">
        <v>1</v>
      </c>
      <c r="B45" s="3" t="s">
        <v>13</v>
      </c>
      <c r="C45" s="3" t="s">
        <v>16</v>
      </c>
      <c r="D45" s="3" t="s">
        <v>17</v>
      </c>
      <c r="F45" s="4" t="s">
        <v>126</v>
      </c>
      <c r="G45" s="4"/>
      <c r="H45" s="4"/>
      <c r="I45" s="4" t="s">
        <v>126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>
        <v>10</v>
      </c>
      <c r="Z45" s="3">
        <v>108.7</v>
      </c>
      <c r="AA45" s="3">
        <v>118.7</v>
      </c>
    </row>
    <row r="46" spans="1:27" s="3" customFormat="1" ht="15" outlineLevel="2">
      <c r="A46" s="3">
        <v>1</v>
      </c>
      <c r="B46" s="3" t="s">
        <v>13</v>
      </c>
      <c r="C46" s="3" t="s">
        <v>16</v>
      </c>
      <c r="D46" s="3" t="s">
        <v>17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 t="s">
        <v>126</v>
      </c>
      <c r="R46" s="4"/>
      <c r="S46" s="4"/>
      <c r="T46" s="4"/>
      <c r="U46" s="4"/>
      <c r="V46" s="4"/>
      <c r="W46" s="4"/>
      <c r="X46" s="4"/>
      <c r="Y46" s="3">
        <v>5</v>
      </c>
      <c r="Z46" s="3">
        <v>106.7</v>
      </c>
      <c r="AA46" s="3">
        <v>111.7</v>
      </c>
    </row>
    <row r="47" spans="1:27" s="3" customFormat="1" ht="15" outlineLevel="1">
      <c r="A47" s="3">
        <v>1</v>
      </c>
      <c r="C47" s="8" t="s">
        <v>97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AA47" s="3">
        <f>SUBTOTAL(9,AA45:AA46)</f>
        <v>230.4</v>
      </c>
    </row>
    <row r="48" ht="15" outlineLevel="1">
      <c r="Z48" s="3">
        <f>SUM(F48:Y48)</f>
        <v>0</v>
      </c>
    </row>
    <row r="49" spans="1:27" s="3" customFormat="1" ht="15" outlineLevel="2">
      <c r="A49" s="3">
        <v>6</v>
      </c>
      <c r="B49" s="3" t="s">
        <v>13</v>
      </c>
      <c r="C49" s="3" t="s">
        <v>18</v>
      </c>
      <c r="D49" s="3" t="s">
        <v>19</v>
      </c>
      <c r="F49" s="4"/>
      <c r="G49" s="4"/>
      <c r="H49" s="4" t="s">
        <v>126</v>
      </c>
      <c r="I49" s="4"/>
      <c r="J49" s="4"/>
      <c r="K49" s="4"/>
      <c r="L49" s="4"/>
      <c r="M49" s="4"/>
      <c r="N49" s="4"/>
      <c r="O49" s="4"/>
      <c r="P49" s="4"/>
      <c r="Q49" s="4" t="s">
        <v>126</v>
      </c>
      <c r="R49" s="4"/>
      <c r="S49" s="4"/>
      <c r="T49" s="4"/>
      <c r="U49" s="4"/>
      <c r="V49" s="4"/>
      <c r="W49" s="4"/>
      <c r="X49" s="4"/>
      <c r="Y49" s="3">
        <v>10</v>
      </c>
      <c r="Z49" s="3">
        <v>124.63</v>
      </c>
      <c r="AA49" s="3">
        <v>134.63</v>
      </c>
    </row>
    <row r="50" spans="1:27" s="3" customFormat="1" ht="15" outlineLevel="2">
      <c r="A50" s="3">
        <v>6</v>
      </c>
      <c r="B50" s="3" t="s">
        <v>13</v>
      </c>
      <c r="C50" s="3" t="s">
        <v>18</v>
      </c>
      <c r="D50" s="3" t="s">
        <v>19</v>
      </c>
      <c r="F50" s="4"/>
      <c r="G50" s="4"/>
      <c r="H50" s="4"/>
      <c r="I50" s="4"/>
      <c r="J50" s="4" t="s">
        <v>126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 t="s">
        <v>126</v>
      </c>
      <c r="X50" s="4" t="s">
        <v>126</v>
      </c>
      <c r="Y50" s="3">
        <v>15</v>
      </c>
      <c r="Z50" s="3">
        <v>125.05</v>
      </c>
      <c r="AA50" s="3">
        <v>140.05</v>
      </c>
    </row>
    <row r="51" spans="1:27" s="3" customFormat="1" ht="15" outlineLevel="1">
      <c r="A51" s="3">
        <v>6</v>
      </c>
      <c r="C51" s="8" t="s">
        <v>98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AA51" s="3">
        <f>SUBTOTAL(9,AA49:AA50)</f>
        <v>274.68</v>
      </c>
    </row>
    <row r="52" ht="15" outlineLevel="1">
      <c r="Z52" s="3"/>
    </row>
    <row r="53" spans="1:27" s="3" customFormat="1" ht="15" outlineLevel="2">
      <c r="A53" s="3">
        <v>8</v>
      </c>
      <c r="B53" s="3" t="s">
        <v>13</v>
      </c>
      <c r="C53" s="3" t="s">
        <v>20</v>
      </c>
      <c r="D53" s="3" t="s">
        <v>21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>
        <v>0</v>
      </c>
      <c r="Z53" s="3">
        <v>148.1</v>
      </c>
      <c r="AA53" s="3">
        <v>148.1</v>
      </c>
    </row>
    <row r="54" spans="1:27" s="3" customFormat="1" ht="15" outlineLevel="2">
      <c r="A54" s="3">
        <v>8</v>
      </c>
      <c r="B54" s="3" t="s">
        <v>13</v>
      </c>
      <c r="C54" s="3" t="s">
        <v>20</v>
      </c>
      <c r="D54" s="3" t="s">
        <v>21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>
        <v>0</v>
      </c>
      <c r="Z54" s="3">
        <v>142.32</v>
      </c>
      <c r="AA54" s="3">
        <v>142.32</v>
      </c>
    </row>
    <row r="55" spans="1:27" s="3" customFormat="1" ht="15" outlineLevel="1">
      <c r="A55" s="3">
        <v>8</v>
      </c>
      <c r="C55" s="8" t="s">
        <v>99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AA55" s="3">
        <f>SUBTOTAL(9,AA53:AA54)</f>
        <v>290.41999999999996</v>
      </c>
    </row>
    <row r="56" ht="15" outlineLevel="1">
      <c r="Z56" s="3"/>
    </row>
    <row r="57" spans="1:27" s="3" customFormat="1" ht="15" outlineLevel="2">
      <c r="A57" s="3">
        <v>7</v>
      </c>
      <c r="B57" s="3" t="s">
        <v>13</v>
      </c>
      <c r="C57" s="3" t="s">
        <v>22</v>
      </c>
      <c r="D57" s="3" t="s">
        <v>23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>
        <v>0</v>
      </c>
      <c r="Z57" s="3">
        <v>147.41</v>
      </c>
      <c r="AA57" s="3">
        <v>147.41</v>
      </c>
    </row>
    <row r="58" spans="1:27" s="3" customFormat="1" ht="15" outlineLevel="2">
      <c r="A58" s="3">
        <v>7</v>
      </c>
      <c r="B58" s="3" t="s">
        <v>13</v>
      </c>
      <c r="C58" s="3" t="s">
        <v>22</v>
      </c>
      <c r="D58" s="3" t="s">
        <v>23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>
        <v>0</v>
      </c>
      <c r="Z58" s="3">
        <v>143</v>
      </c>
      <c r="AA58" s="3">
        <v>143</v>
      </c>
    </row>
    <row r="59" spans="1:27" s="3" customFormat="1" ht="15" outlineLevel="1">
      <c r="A59" s="3">
        <v>7</v>
      </c>
      <c r="C59" s="8" t="s">
        <v>100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AA59" s="3">
        <f>SUBTOTAL(9,AA57:AA58)</f>
        <v>290.40999999999997</v>
      </c>
    </row>
    <row r="60" ht="15" outlineLevel="1">
      <c r="Z60" s="3"/>
    </row>
    <row r="61" spans="1:27" s="3" customFormat="1" ht="15" outlineLevel="2">
      <c r="A61" s="3">
        <v>3</v>
      </c>
      <c r="B61" s="3" t="s">
        <v>13</v>
      </c>
      <c r="C61" s="3" t="s">
        <v>24</v>
      </c>
      <c r="D61" s="3" t="s">
        <v>25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>
        <v>0</v>
      </c>
      <c r="Z61" s="3">
        <v>117.83</v>
      </c>
      <c r="AA61" s="3">
        <v>117.83</v>
      </c>
    </row>
    <row r="62" spans="1:27" s="3" customFormat="1" ht="15" outlineLevel="2">
      <c r="A62" s="3">
        <v>3</v>
      </c>
      <c r="B62" s="3" t="s">
        <v>13</v>
      </c>
      <c r="C62" s="3" t="s">
        <v>24</v>
      </c>
      <c r="D62" s="3" t="s">
        <v>25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 t="s">
        <v>126</v>
      </c>
      <c r="R62" s="4"/>
      <c r="S62" s="4"/>
      <c r="T62" s="4"/>
      <c r="U62" s="4"/>
      <c r="V62" s="4"/>
      <c r="W62" s="4"/>
      <c r="X62" s="4"/>
      <c r="Y62" s="3">
        <v>5</v>
      </c>
      <c r="Z62" s="3">
        <v>111.8</v>
      </c>
      <c r="AA62" s="3">
        <v>116.8</v>
      </c>
    </row>
    <row r="63" spans="1:27" s="3" customFormat="1" ht="15" outlineLevel="1">
      <c r="A63" s="3">
        <v>3</v>
      </c>
      <c r="C63" s="8" t="s">
        <v>101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AA63" s="3">
        <f>SUBTOTAL(9,AA61:AA62)</f>
        <v>234.63</v>
      </c>
    </row>
    <row r="64" ht="15" outlineLevel="1">
      <c r="Z64" s="3"/>
    </row>
    <row r="65" spans="1:27" s="3" customFormat="1" ht="15" outlineLevel="2">
      <c r="A65" s="3">
        <v>5</v>
      </c>
      <c r="B65" s="3" t="s">
        <v>13</v>
      </c>
      <c r="C65" s="3" t="s">
        <v>1</v>
      </c>
      <c r="D65" s="3" t="s">
        <v>2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 t="s">
        <v>87</v>
      </c>
      <c r="R65" s="4"/>
      <c r="S65" s="4"/>
      <c r="T65" s="4"/>
      <c r="U65" s="4"/>
      <c r="V65" s="4"/>
      <c r="W65" s="4"/>
      <c r="X65" s="4"/>
      <c r="Y65" s="3">
        <v>5</v>
      </c>
      <c r="Z65" s="3">
        <v>129.25</v>
      </c>
      <c r="AA65" s="3">
        <v>134.25</v>
      </c>
    </row>
    <row r="66" spans="1:27" s="3" customFormat="1" ht="15" outlineLevel="2">
      <c r="A66" s="3">
        <v>5</v>
      </c>
      <c r="B66" s="3" t="s">
        <v>13</v>
      </c>
      <c r="C66" s="3" t="s">
        <v>1</v>
      </c>
      <c r="D66" s="3" t="s">
        <v>2</v>
      </c>
      <c r="F66" s="4"/>
      <c r="G66" s="4"/>
      <c r="H66" s="4"/>
      <c r="I66" s="4"/>
      <c r="J66" s="4"/>
      <c r="K66" s="4" t="s">
        <v>87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 t="s">
        <v>87</v>
      </c>
      <c r="Y66" s="3">
        <v>10</v>
      </c>
      <c r="Z66" s="3">
        <v>123.9</v>
      </c>
      <c r="AA66" s="3">
        <v>133.9</v>
      </c>
    </row>
    <row r="67" spans="1:27" s="3" customFormat="1" ht="15" outlineLevel="1">
      <c r="A67" s="3">
        <v>5</v>
      </c>
      <c r="C67" s="8" t="s">
        <v>90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AA67" s="3">
        <f>SUBTOTAL(9,AA65:AA66)</f>
        <v>268.15</v>
      </c>
    </row>
    <row r="68" ht="15" outlineLevel="1">
      <c r="Z68" s="3"/>
    </row>
    <row r="69" spans="1:27" s="3" customFormat="1" ht="15" outlineLevel="2">
      <c r="A69" s="3">
        <v>2</v>
      </c>
      <c r="B69" s="3" t="s">
        <v>13</v>
      </c>
      <c r="C69" s="3" t="s">
        <v>28</v>
      </c>
      <c r="D69" s="3" t="s">
        <v>6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>
        <v>0</v>
      </c>
      <c r="Z69" s="3">
        <v>121.24</v>
      </c>
      <c r="AA69" s="3">
        <v>121.24</v>
      </c>
    </row>
    <row r="70" spans="1:27" s="3" customFormat="1" ht="15" outlineLevel="2">
      <c r="A70" s="3">
        <v>2</v>
      </c>
      <c r="B70" s="3" t="s">
        <v>13</v>
      </c>
      <c r="C70" s="3" t="s">
        <v>28</v>
      </c>
      <c r="D70" s="3" t="s">
        <v>6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>
        <v>0</v>
      </c>
      <c r="Z70" s="3">
        <v>113.12</v>
      </c>
      <c r="AA70" s="3">
        <v>113.12</v>
      </c>
    </row>
    <row r="71" spans="1:27" s="3" customFormat="1" ht="15" outlineLevel="1">
      <c r="A71" s="3">
        <v>2</v>
      </c>
      <c r="C71" s="8" t="s">
        <v>103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AA71" s="3">
        <f>SUBTOTAL(9,AA69:AA70)</f>
        <v>234.36</v>
      </c>
    </row>
    <row r="72" ht="15" outlineLevel="1">
      <c r="Z72" s="3">
        <f>SUM(F72:Y72)</f>
        <v>0</v>
      </c>
    </row>
    <row r="73" ht="15" outlineLevel="1">
      <c r="Z73" s="3"/>
    </row>
    <row r="74" spans="3:26" ht="15" outlineLevel="1">
      <c r="C74" s="10" t="s">
        <v>127</v>
      </c>
      <c r="Z74" s="3"/>
    </row>
    <row r="75" ht="15" outlineLevel="1">
      <c r="Z75" s="3"/>
    </row>
    <row r="76" spans="1:27" s="3" customFormat="1" ht="16.5" customHeight="1" outlineLevel="2">
      <c r="A76" s="3">
        <v>2</v>
      </c>
      <c r="B76" s="3" t="s">
        <v>29</v>
      </c>
      <c r="C76" s="3" t="s">
        <v>30</v>
      </c>
      <c r="D76" s="3" t="s">
        <v>31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>
        <v>0</v>
      </c>
      <c r="Z76" s="3">
        <v>136.35</v>
      </c>
      <c r="AA76" s="3">
        <v>136.35</v>
      </c>
    </row>
    <row r="77" spans="1:27" s="3" customFormat="1" ht="16.5" customHeight="1" outlineLevel="2">
      <c r="A77" s="3">
        <v>2</v>
      </c>
      <c r="B77" s="3" t="s">
        <v>29</v>
      </c>
      <c r="C77" s="3" t="s">
        <v>30</v>
      </c>
      <c r="D77" s="3" t="s">
        <v>31</v>
      </c>
      <c r="F77" s="4"/>
      <c r="G77" s="4"/>
      <c r="H77" s="4"/>
      <c r="I77" s="4" t="s">
        <v>87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>
        <v>5</v>
      </c>
      <c r="Z77" s="3">
        <v>130.82</v>
      </c>
      <c r="AA77" s="3">
        <v>135.82</v>
      </c>
    </row>
    <row r="78" spans="1:27" s="3" customFormat="1" ht="16.5" customHeight="1" outlineLevel="1">
      <c r="A78" s="3">
        <v>2</v>
      </c>
      <c r="C78" s="8" t="s">
        <v>104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AA78" s="3">
        <f>SUBTOTAL(9,AA76:AA77)</f>
        <v>272.16999999999996</v>
      </c>
    </row>
    <row r="79" ht="16.5" customHeight="1" outlineLevel="1">
      <c r="Z79" s="3"/>
    </row>
    <row r="80" spans="1:27" s="3" customFormat="1" ht="15" outlineLevel="2">
      <c r="A80" s="3">
        <v>1</v>
      </c>
      <c r="B80" s="3" t="s">
        <v>29</v>
      </c>
      <c r="C80" s="3" t="s">
        <v>32</v>
      </c>
      <c r="D80" s="3" t="s">
        <v>33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 t="s">
        <v>87</v>
      </c>
      <c r="R80" s="4"/>
      <c r="S80" s="4"/>
      <c r="T80" s="4"/>
      <c r="U80" s="4"/>
      <c r="V80" s="4"/>
      <c r="W80" s="4"/>
      <c r="X80" s="4"/>
      <c r="Y80" s="3">
        <v>5</v>
      </c>
      <c r="Z80" s="3">
        <v>131.91</v>
      </c>
      <c r="AA80" s="3">
        <v>136.91</v>
      </c>
    </row>
    <row r="81" spans="1:27" s="3" customFormat="1" ht="15" outlineLevel="2">
      <c r="A81" s="3">
        <v>1</v>
      </c>
      <c r="B81" s="3" t="s">
        <v>29</v>
      </c>
      <c r="C81" s="3" t="s">
        <v>32</v>
      </c>
      <c r="D81" s="3" t="s">
        <v>33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 t="s">
        <v>87</v>
      </c>
      <c r="R81" s="4"/>
      <c r="S81" s="4"/>
      <c r="T81" s="4"/>
      <c r="U81" s="4"/>
      <c r="V81" s="4"/>
      <c r="W81" s="4"/>
      <c r="X81" s="4"/>
      <c r="Y81" s="3">
        <v>5</v>
      </c>
      <c r="Z81" s="3">
        <v>123.3</v>
      </c>
      <c r="AA81" s="3">
        <v>128.3</v>
      </c>
    </row>
    <row r="82" spans="1:27" s="3" customFormat="1" ht="15" outlineLevel="1">
      <c r="A82" s="3">
        <v>1</v>
      </c>
      <c r="C82" s="8" t="s">
        <v>105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AA82" s="3">
        <f>SUBTOTAL(9,AA80:AA81)</f>
        <v>265.21000000000004</v>
      </c>
    </row>
    <row r="83" ht="15" outlineLevel="1">
      <c r="Z83" s="3"/>
    </row>
    <row r="84" spans="1:27" s="3" customFormat="1" ht="15" outlineLevel="2">
      <c r="A84" s="3">
        <v>3</v>
      </c>
      <c r="B84" s="3" t="s">
        <v>29</v>
      </c>
      <c r="C84" s="3" t="s">
        <v>34</v>
      </c>
      <c r="D84" s="3" t="s">
        <v>35</v>
      </c>
      <c r="F84" s="4" t="s">
        <v>87</v>
      </c>
      <c r="G84" s="4"/>
      <c r="H84" s="4"/>
      <c r="I84" s="4"/>
      <c r="J84" s="4" t="s">
        <v>87</v>
      </c>
      <c r="K84" s="4"/>
      <c r="L84" s="4"/>
      <c r="M84" s="4"/>
      <c r="N84" s="4"/>
      <c r="O84" s="4"/>
      <c r="P84" s="4" t="s">
        <v>87</v>
      </c>
      <c r="Q84" s="4"/>
      <c r="R84" s="4"/>
      <c r="S84" s="4"/>
      <c r="T84" s="4"/>
      <c r="U84" s="4"/>
      <c r="V84" s="4"/>
      <c r="W84" s="4"/>
      <c r="X84" s="4"/>
      <c r="Y84" s="3">
        <v>15</v>
      </c>
      <c r="Z84" s="3">
        <v>123.5</v>
      </c>
      <c r="AA84" s="3">
        <v>138.5</v>
      </c>
    </row>
    <row r="85" spans="1:27" s="3" customFormat="1" ht="15" outlineLevel="2">
      <c r="A85" s="3">
        <v>3</v>
      </c>
      <c r="B85" s="3" t="s">
        <v>29</v>
      </c>
      <c r="C85" s="3" t="s">
        <v>34</v>
      </c>
      <c r="D85" s="3" t="s">
        <v>35</v>
      </c>
      <c r="F85" s="4"/>
      <c r="G85" s="4" t="s">
        <v>87</v>
      </c>
      <c r="H85" s="4" t="s">
        <v>87</v>
      </c>
      <c r="I85" s="4"/>
      <c r="J85" s="4"/>
      <c r="K85" s="4"/>
      <c r="L85" s="4"/>
      <c r="M85" s="4"/>
      <c r="N85" s="4"/>
      <c r="O85" s="4"/>
      <c r="P85" s="4" t="s">
        <v>87</v>
      </c>
      <c r="Q85" s="4"/>
      <c r="R85" s="4"/>
      <c r="S85" s="4"/>
      <c r="T85" s="4"/>
      <c r="U85" s="4"/>
      <c r="V85" s="4"/>
      <c r="W85" s="4"/>
      <c r="X85" s="4" t="s">
        <v>87</v>
      </c>
      <c r="Y85" s="3">
        <v>20</v>
      </c>
      <c r="Z85" s="3">
        <v>116.85</v>
      </c>
      <c r="AA85" s="3">
        <v>136.8</v>
      </c>
    </row>
    <row r="86" spans="1:27" s="3" customFormat="1" ht="15" outlineLevel="1">
      <c r="A86" s="3">
        <v>3</v>
      </c>
      <c r="C86" s="8" t="s">
        <v>106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AA86" s="3">
        <f>SUBTOTAL(9,AA84:AA85)</f>
        <v>275.3</v>
      </c>
    </row>
    <row r="87" ht="15" outlineLevel="1">
      <c r="Z87" s="3"/>
    </row>
    <row r="88" spans="1:27" s="3" customFormat="1" ht="15" outlineLevel="2">
      <c r="A88" s="3">
        <v>5</v>
      </c>
      <c r="B88" s="3" t="s">
        <v>29</v>
      </c>
      <c r="C88" s="3" t="s">
        <v>36</v>
      </c>
      <c r="D88" s="3" t="s">
        <v>37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 t="s">
        <v>87</v>
      </c>
      <c r="Y88" s="3">
        <v>5</v>
      </c>
      <c r="Z88" s="3">
        <v>119.68</v>
      </c>
      <c r="AA88" s="3">
        <v>124.68</v>
      </c>
    </row>
    <row r="89" spans="1:27" s="3" customFormat="1" ht="15" outlineLevel="2">
      <c r="A89" s="3">
        <v>5</v>
      </c>
      <c r="B89" s="3" t="s">
        <v>29</v>
      </c>
      <c r="C89" s="3" t="s">
        <v>36</v>
      </c>
      <c r="D89" s="3" t="s">
        <v>37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Z89" s="3" t="s">
        <v>89</v>
      </c>
      <c r="AA89" s="3" t="s">
        <v>89</v>
      </c>
    </row>
    <row r="90" spans="1:27" s="3" customFormat="1" ht="15" outlineLevel="1">
      <c r="A90" s="3">
        <v>5</v>
      </c>
      <c r="C90" s="8" t="s">
        <v>107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AA90" s="3">
        <f>SUBTOTAL(9,AA88:AA89)</f>
        <v>124.68</v>
      </c>
    </row>
    <row r="91" ht="15" outlineLevel="1">
      <c r="Z91" s="3"/>
    </row>
    <row r="92" spans="1:27" s="3" customFormat="1" ht="15" outlineLevel="2">
      <c r="A92" s="3">
        <v>4</v>
      </c>
      <c r="B92" s="3" t="s">
        <v>29</v>
      </c>
      <c r="C92" s="3" t="s">
        <v>38</v>
      </c>
      <c r="D92" s="3" t="s">
        <v>39</v>
      </c>
      <c r="F92" s="4"/>
      <c r="G92" s="4"/>
      <c r="H92" s="4" t="s">
        <v>87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>
        <v>5</v>
      </c>
      <c r="Z92" s="3">
        <v>127.98</v>
      </c>
      <c r="AA92" s="3">
        <v>132.98</v>
      </c>
    </row>
    <row r="93" spans="1:27" s="3" customFormat="1" ht="15" outlineLevel="2">
      <c r="A93" s="3">
        <v>4</v>
      </c>
      <c r="B93" s="3" t="s">
        <v>29</v>
      </c>
      <c r="C93" s="3" t="s">
        <v>38</v>
      </c>
      <c r="D93" s="3" t="s">
        <v>39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 t="s">
        <v>87</v>
      </c>
      <c r="Q93" s="4" t="s">
        <v>87</v>
      </c>
      <c r="R93" s="4"/>
      <c r="S93" s="4"/>
      <c r="T93" s="4"/>
      <c r="U93" s="4"/>
      <c r="V93" s="4"/>
      <c r="W93" s="4" t="s">
        <v>87</v>
      </c>
      <c r="X93" s="4"/>
      <c r="Y93" s="3">
        <v>15</v>
      </c>
      <c r="Z93" s="3">
        <v>129.7</v>
      </c>
      <c r="AA93" s="3">
        <v>144.7</v>
      </c>
    </row>
    <row r="94" spans="1:27" s="3" customFormat="1" ht="15" outlineLevel="1">
      <c r="A94" s="3">
        <v>4</v>
      </c>
      <c r="C94" s="8" t="s">
        <v>108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AA94" s="3">
        <f>SUBTOTAL(9,AA92:AA93)</f>
        <v>277.67999999999995</v>
      </c>
    </row>
    <row r="95" ht="15" outlineLevel="1">
      <c r="Z95" s="3"/>
    </row>
    <row r="96" ht="15" outlineLevel="1">
      <c r="Z96" s="3"/>
    </row>
    <row r="97" spans="3:26" ht="15" outlineLevel="1">
      <c r="C97" s="10" t="s">
        <v>128</v>
      </c>
      <c r="Z97" s="3"/>
    </row>
    <row r="98" ht="15" outlineLevel="1">
      <c r="Z98" s="3"/>
    </row>
    <row r="99" spans="2:27" s="3" customFormat="1" ht="15" outlineLevel="2">
      <c r="B99" s="3" t="s">
        <v>40</v>
      </c>
      <c r="C99" s="3" t="s">
        <v>41</v>
      </c>
      <c r="D99" s="3" t="s">
        <v>42</v>
      </c>
      <c r="F99" s="4"/>
      <c r="G99" s="4" t="s">
        <v>87</v>
      </c>
      <c r="H99" s="4"/>
      <c r="I99" s="4"/>
      <c r="J99" s="4"/>
      <c r="K99" s="4"/>
      <c r="L99" s="4"/>
      <c r="M99" s="4"/>
      <c r="N99" s="4" t="s">
        <v>87</v>
      </c>
      <c r="O99" s="4"/>
      <c r="P99" s="4"/>
      <c r="Q99" s="4"/>
      <c r="R99" s="4"/>
      <c r="S99" s="4"/>
      <c r="T99" s="4"/>
      <c r="U99" s="4"/>
      <c r="V99" s="4"/>
      <c r="W99" s="4"/>
      <c r="X99" s="4"/>
      <c r="Y99" s="3">
        <v>10</v>
      </c>
      <c r="Z99" s="3">
        <v>132.33</v>
      </c>
      <c r="AA99" s="3">
        <v>142.33</v>
      </c>
    </row>
    <row r="100" spans="2:27" s="3" customFormat="1" ht="15" outlineLevel="2">
      <c r="B100" s="3" t="s">
        <v>40</v>
      </c>
      <c r="C100" s="3" t="s">
        <v>41</v>
      </c>
      <c r="D100" s="3" t="s">
        <v>42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>
        <v>0</v>
      </c>
      <c r="Z100" s="3">
        <v>120.01</v>
      </c>
      <c r="AA100" s="3">
        <v>120.01</v>
      </c>
    </row>
    <row r="101" spans="3:27" s="3" customFormat="1" ht="15" outlineLevel="1">
      <c r="C101" s="8" t="s">
        <v>109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AA101" s="3">
        <f>SUBTOTAL(9,AA99:AA100)</f>
        <v>262.34000000000003</v>
      </c>
    </row>
    <row r="102" ht="15" outlineLevel="1">
      <c r="Z102" s="3"/>
    </row>
    <row r="103" ht="15" outlineLevel="1">
      <c r="Z103" s="3"/>
    </row>
    <row r="104" spans="3:26" ht="15" outlineLevel="1">
      <c r="C104" s="10" t="s">
        <v>129</v>
      </c>
      <c r="Z104" s="3"/>
    </row>
    <row r="105" ht="15" outlineLevel="1">
      <c r="Z105" s="3"/>
    </row>
    <row r="106" ht="15" outlineLevel="1">
      <c r="Z106" s="3"/>
    </row>
    <row r="107" spans="1:27" s="3" customFormat="1" ht="15" outlineLevel="2">
      <c r="A107" s="3">
        <v>1</v>
      </c>
      <c r="B107" s="3" t="s">
        <v>43</v>
      </c>
      <c r="C107" s="3" t="s">
        <v>44</v>
      </c>
      <c r="D107" s="3" t="s">
        <v>45</v>
      </c>
      <c r="F107" s="4"/>
      <c r="G107" s="4"/>
      <c r="H107" s="4"/>
      <c r="I107" s="4" t="s">
        <v>87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>
        <v>5</v>
      </c>
      <c r="Z107" s="3">
        <v>162.4</v>
      </c>
      <c r="AA107" s="3">
        <v>167.4</v>
      </c>
    </row>
    <row r="108" spans="1:27" s="3" customFormat="1" ht="15" outlineLevel="2">
      <c r="A108" s="3">
        <v>1</v>
      </c>
      <c r="B108" s="3" t="s">
        <v>43</v>
      </c>
      <c r="C108" s="3" t="s">
        <v>44</v>
      </c>
      <c r="D108" s="3" t="s">
        <v>45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>
        <v>0</v>
      </c>
      <c r="Z108" s="3">
        <v>149.7</v>
      </c>
      <c r="AA108" s="3">
        <v>149.7</v>
      </c>
    </row>
    <row r="109" spans="1:27" s="3" customFormat="1" ht="15" outlineLevel="1">
      <c r="A109" s="3">
        <v>1</v>
      </c>
      <c r="C109" s="8" t="s">
        <v>110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AA109" s="3">
        <f>SUBTOTAL(9,AA107:AA108)</f>
        <v>317.1</v>
      </c>
    </row>
    <row r="110" ht="15" outlineLevel="1">
      <c r="Z110" s="3"/>
    </row>
    <row r="111" spans="1:27" s="3" customFormat="1" ht="15" outlineLevel="2">
      <c r="A111" s="3">
        <v>2</v>
      </c>
      <c r="B111" s="3" t="s">
        <v>43</v>
      </c>
      <c r="C111" s="3" t="s">
        <v>46</v>
      </c>
      <c r="D111" s="3" t="s">
        <v>47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 t="s">
        <v>87</v>
      </c>
      <c r="R111" s="4"/>
      <c r="S111" s="4"/>
      <c r="T111" s="4"/>
      <c r="U111" s="4"/>
      <c r="V111" s="4"/>
      <c r="W111" s="4"/>
      <c r="X111" s="4" t="s">
        <v>87</v>
      </c>
      <c r="Y111" s="3">
        <v>10</v>
      </c>
      <c r="Z111" s="3">
        <v>159.9</v>
      </c>
      <c r="AA111" s="3">
        <v>169.9</v>
      </c>
    </row>
    <row r="112" spans="1:27" s="3" customFormat="1" ht="15" outlineLevel="2">
      <c r="A112" s="3">
        <v>2</v>
      </c>
      <c r="B112" s="3" t="s">
        <v>43</v>
      </c>
      <c r="C112" s="3" t="s">
        <v>46</v>
      </c>
      <c r="D112" s="3" t="s">
        <v>47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 t="s">
        <v>87</v>
      </c>
      <c r="R112" s="4"/>
      <c r="S112" s="4" t="s">
        <v>87</v>
      </c>
      <c r="T112" s="4"/>
      <c r="U112" s="4"/>
      <c r="V112" s="4"/>
      <c r="W112" s="4"/>
      <c r="X112" s="4"/>
      <c r="Y112" s="3">
        <v>10</v>
      </c>
      <c r="Z112" s="3">
        <v>143</v>
      </c>
      <c r="AA112" s="3">
        <v>153</v>
      </c>
    </row>
    <row r="113" spans="1:27" s="3" customFormat="1" ht="15" outlineLevel="1">
      <c r="A113" s="3">
        <v>2</v>
      </c>
      <c r="C113" s="8" t="s">
        <v>111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AA113" s="3">
        <f>SUBTOTAL(9,AA111:AA112)</f>
        <v>322.9</v>
      </c>
    </row>
    <row r="114" ht="15" outlineLevel="1">
      <c r="Z114" s="3"/>
    </row>
    <row r="115" spans="1:27" s="3" customFormat="1" ht="15" outlineLevel="2">
      <c r="A115" s="3">
        <v>4</v>
      </c>
      <c r="B115" s="3" t="s">
        <v>43</v>
      </c>
      <c r="C115" s="3" t="s">
        <v>48</v>
      </c>
      <c r="D115" s="3" t="s">
        <v>49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 t="s">
        <v>87</v>
      </c>
      <c r="R115" s="4"/>
      <c r="S115" s="4"/>
      <c r="T115" s="4"/>
      <c r="U115" s="4"/>
      <c r="V115" s="4"/>
      <c r="W115" s="4"/>
      <c r="X115" s="4"/>
      <c r="Y115" s="3">
        <v>5</v>
      </c>
      <c r="Z115" s="3">
        <v>187.9</v>
      </c>
      <c r="AA115" s="3">
        <v>187.9</v>
      </c>
    </row>
    <row r="116" spans="1:27" s="3" customFormat="1" ht="15" outlineLevel="2">
      <c r="A116" s="3">
        <v>4</v>
      </c>
      <c r="B116" s="3" t="s">
        <v>43</v>
      </c>
      <c r="C116" s="3" t="s">
        <v>48</v>
      </c>
      <c r="D116" s="3" t="s">
        <v>49</v>
      </c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>
        <v>0</v>
      </c>
      <c r="Z116" s="3">
        <v>187</v>
      </c>
      <c r="AA116" s="3">
        <v>187</v>
      </c>
    </row>
    <row r="117" spans="1:27" s="3" customFormat="1" ht="15" outlineLevel="1">
      <c r="A117" s="3">
        <v>4</v>
      </c>
      <c r="C117" s="8" t="s">
        <v>112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AA117" s="3">
        <f>SUBTOTAL(9,AA115:AA116)</f>
        <v>374.9</v>
      </c>
    </row>
    <row r="118" ht="15" outlineLevel="1">
      <c r="Z118" s="3"/>
    </row>
    <row r="119" spans="1:27" s="3" customFormat="1" ht="15" outlineLevel="2">
      <c r="A119" s="3">
        <v>3</v>
      </c>
      <c r="B119" s="3" t="s">
        <v>43</v>
      </c>
      <c r="C119" s="3" t="s">
        <v>20</v>
      </c>
      <c r="D119" s="3" t="s">
        <v>21</v>
      </c>
      <c r="F119" s="4"/>
      <c r="G119" s="4"/>
      <c r="H119" s="4" t="s">
        <v>87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 t="s">
        <v>87</v>
      </c>
      <c r="X119" s="4"/>
      <c r="Y119" s="3">
        <v>10</v>
      </c>
      <c r="Z119" s="3">
        <v>172.8</v>
      </c>
      <c r="AA119" s="3">
        <v>182.8</v>
      </c>
    </row>
    <row r="120" spans="1:27" s="3" customFormat="1" ht="15" outlineLevel="2">
      <c r="A120" s="3">
        <v>3</v>
      </c>
      <c r="B120" s="3" t="s">
        <v>43</v>
      </c>
      <c r="C120" s="3" t="s">
        <v>20</v>
      </c>
      <c r="D120" s="3" t="s">
        <v>21</v>
      </c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 t="s">
        <v>87</v>
      </c>
      <c r="R120" s="4"/>
      <c r="S120" s="4"/>
      <c r="T120" s="4"/>
      <c r="U120" s="4"/>
      <c r="V120" s="4"/>
      <c r="W120" s="4"/>
      <c r="X120" s="4"/>
      <c r="Y120" s="3">
        <v>5</v>
      </c>
      <c r="Z120" s="3">
        <v>185.65</v>
      </c>
      <c r="AA120" s="3">
        <v>190.65</v>
      </c>
    </row>
    <row r="121" spans="1:27" s="3" customFormat="1" ht="15" outlineLevel="1">
      <c r="A121" s="3">
        <v>3</v>
      </c>
      <c r="C121" s="8" t="s">
        <v>99</v>
      </c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AA121" s="3">
        <f>SUBTOTAL(9,AA119:AA120)</f>
        <v>373.45000000000005</v>
      </c>
    </row>
    <row r="122" ht="15" outlineLevel="1">
      <c r="Z122" s="3"/>
    </row>
    <row r="123" spans="3:26" ht="15" outlineLevel="1">
      <c r="C123" s="10" t="s">
        <v>130</v>
      </c>
      <c r="Z123" s="3"/>
    </row>
    <row r="124" ht="15" outlineLevel="1">
      <c r="Z124" s="3"/>
    </row>
    <row r="125" ht="15" outlineLevel="1">
      <c r="Z125" s="3"/>
    </row>
    <row r="126" spans="1:27" s="3" customFormat="1" ht="15" outlineLevel="2">
      <c r="A126" s="3">
        <v>7</v>
      </c>
      <c r="B126" s="3" t="s">
        <v>50</v>
      </c>
      <c r="C126" s="3" t="s">
        <v>51</v>
      </c>
      <c r="D126" s="3" t="s">
        <v>52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 t="s">
        <v>87</v>
      </c>
      <c r="R126" s="4"/>
      <c r="S126" s="4"/>
      <c r="T126" s="4"/>
      <c r="U126" s="4"/>
      <c r="V126" s="4"/>
      <c r="W126" s="4"/>
      <c r="X126" s="4" t="s">
        <v>87</v>
      </c>
      <c r="Y126" s="3">
        <v>10</v>
      </c>
      <c r="Z126" s="3">
        <v>131.91</v>
      </c>
      <c r="AA126" s="3">
        <v>141.91</v>
      </c>
    </row>
    <row r="127" spans="1:27" s="3" customFormat="1" ht="15" outlineLevel="2">
      <c r="A127" s="3">
        <v>7</v>
      </c>
      <c r="B127" s="3" t="s">
        <v>50</v>
      </c>
      <c r="C127" s="3" t="s">
        <v>51</v>
      </c>
      <c r="D127" s="3" t="s">
        <v>52</v>
      </c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>
        <v>0</v>
      </c>
      <c r="Z127" s="3">
        <v>124.87</v>
      </c>
      <c r="AA127" s="3">
        <v>124.87</v>
      </c>
    </row>
    <row r="128" spans="1:27" s="3" customFormat="1" ht="15" outlineLevel="1">
      <c r="A128" s="3">
        <v>7</v>
      </c>
      <c r="C128" s="8" t="s">
        <v>113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AA128" s="3">
        <f>SUBTOTAL(9,AA126:AA127)</f>
        <v>266.78</v>
      </c>
    </row>
    <row r="129" ht="15" outlineLevel="1">
      <c r="Z129" s="3"/>
    </row>
    <row r="130" spans="1:27" s="3" customFormat="1" ht="15" outlineLevel="2">
      <c r="A130" s="3">
        <v>4</v>
      </c>
      <c r="B130" s="3" t="s">
        <v>50</v>
      </c>
      <c r="C130" s="3" t="s">
        <v>84</v>
      </c>
      <c r="D130" s="3" t="s">
        <v>53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 t="s">
        <v>87</v>
      </c>
      <c r="R130" s="4"/>
      <c r="S130" s="4"/>
      <c r="T130" s="4"/>
      <c r="U130" s="4"/>
      <c r="V130" s="4"/>
      <c r="W130" s="4"/>
      <c r="X130" s="4"/>
      <c r="Y130" s="3">
        <v>5</v>
      </c>
      <c r="Z130" s="3">
        <v>117.26</v>
      </c>
      <c r="AA130" s="3">
        <v>122.26</v>
      </c>
    </row>
    <row r="131" spans="1:27" s="3" customFormat="1" ht="15" outlineLevel="2">
      <c r="A131" s="3">
        <v>4</v>
      </c>
      <c r="B131" s="3" t="s">
        <v>50</v>
      </c>
      <c r="C131" s="3" t="s">
        <v>84</v>
      </c>
      <c r="D131" s="3" t="s">
        <v>53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 t="s">
        <v>87</v>
      </c>
      <c r="R131" s="4"/>
      <c r="S131" s="4"/>
      <c r="T131" s="4"/>
      <c r="U131" s="4"/>
      <c r="V131" s="4"/>
      <c r="W131" s="4"/>
      <c r="X131" s="4"/>
      <c r="Y131" s="3">
        <v>5</v>
      </c>
      <c r="Z131" s="3">
        <v>114.04</v>
      </c>
      <c r="AA131" s="3">
        <v>119.04</v>
      </c>
    </row>
    <row r="132" spans="1:27" s="3" customFormat="1" ht="15" outlineLevel="1">
      <c r="A132" s="3">
        <v>4</v>
      </c>
      <c r="C132" s="8" t="s">
        <v>114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AA132" s="3">
        <f>SUBTOTAL(9,AA130:AA131)</f>
        <v>241.3</v>
      </c>
    </row>
    <row r="133" ht="15" outlineLevel="1">
      <c r="Z133" s="3"/>
    </row>
    <row r="134" spans="1:27" s="3" customFormat="1" ht="15" outlineLevel="2">
      <c r="A134" s="3">
        <v>10</v>
      </c>
      <c r="B134" s="3" t="s">
        <v>50</v>
      </c>
      <c r="C134" s="3" t="s">
        <v>54</v>
      </c>
      <c r="D134" s="3" t="s">
        <v>55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 t="s">
        <v>87</v>
      </c>
      <c r="R134" s="4"/>
      <c r="S134" s="4"/>
      <c r="T134" s="4"/>
      <c r="U134" s="4"/>
      <c r="V134" s="4"/>
      <c r="W134" s="4"/>
      <c r="X134" s="4"/>
      <c r="Y134" s="3">
        <v>5</v>
      </c>
      <c r="Z134" s="3">
        <v>153.41</v>
      </c>
      <c r="AA134" s="3">
        <v>158.41</v>
      </c>
    </row>
    <row r="135" spans="1:27" s="3" customFormat="1" ht="15" outlineLevel="2">
      <c r="A135" s="3">
        <v>10</v>
      </c>
      <c r="B135" s="3" t="s">
        <v>50</v>
      </c>
      <c r="C135" s="3" t="s">
        <v>54</v>
      </c>
      <c r="D135" s="3" t="s">
        <v>55</v>
      </c>
      <c r="F135" s="4" t="s">
        <v>87</v>
      </c>
      <c r="G135" s="4"/>
      <c r="H135" s="4"/>
      <c r="I135" s="4"/>
      <c r="J135" s="4"/>
      <c r="K135" s="4"/>
      <c r="L135" s="4"/>
      <c r="M135" s="4"/>
      <c r="N135" s="4"/>
      <c r="O135" s="4" t="s">
        <v>87</v>
      </c>
      <c r="P135" s="4"/>
      <c r="Q135" s="4" t="s">
        <v>87</v>
      </c>
      <c r="R135" s="4"/>
      <c r="S135" s="4"/>
      <c r="T135" s="4"/>
      <c r="U135" s="4"/>
      <c r="V135" s="4"/>
      <c r="W135" s="4"/>
      <c r="X135" s="4"/>
      <c r="Y135" s="3">
        <v>15</v>
      </c>
      <c r="Z135" s="3">
        <v>127.04</v>
      </c>
      <c r="AA135" s="3">
        <v>142.04</v>
      </c>
    </row>
    <row r="136" spans="1:27" s="3" customFormat="1" ht="15" outlineLevel="1">
      <c r="A136" s="3">
        <v>10</v>
      </c>
      <c r="C136" s="8" t="s">
        <v>115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AA136" s="3">
        <f>SUBTOTAL(9,AA134:AA135)</f>
        <v>300.45</v>
      </c>
    </row>
    <row r="137" ht="15" outlineLevel="1">
      <c r="Z137" s="3"/>
    </row>
    <row r="138" spans="1:27" s="3" customFormat="1" ht="15" outlineLevel="2">
      <c r="A138" s="3">
        <v>9</v>
      </c>
      <c r="B138" s="3" t="s">
        <v>50</v>
      </c>
      <c r="C138" s="3" t="s">
        <v>56</v>
      </c>
      <c r="D138" s="3" t="s">
        <v>57</v>
      </c>
      <c r="F138" s="4" t="s">
        <v>87</v>
      </c>
      <c r="G138" s="4"/>
      <c r="H138" s="4"/>
      <c r="I138" s="4"/>
      <c r="J138" s="4"/>
      <c r="K138" s="4"/>
      <c r="L138" s="4"/>
      <c r="M138" s="4"/>
      <c r="N138" s="4"/>
      <c r="O138" s="4" t="s">
        <v>87</v>
      </c>
      <c r="P138" s="4"/>
      <c r="Q138" s="4" t="s">
        <v>87</v>
      </c>
      <c r="R138" s="4"/>
      <c r="S138" s="4"/>
      <c r="T138" s="4"/>
      <c r="U138" s="4"/>
      <c r="V138" s="4"/>
      <c r="W138" s="4"/>
      <c r="X138" s="4" t="s">
        <v>87</v>
      </c>
      <c r="Y138" s="3">
        <v>20</v>
      </c>
      <c r="Z138" s="3">
        <v>123.2</v>
      </c>
      <c r="AA138" s="3">
        <v>143.2</v>
      </c>
    </row>
    <row r="139" spans="1:27" s="3" customFormat="1" ht="15" outlineLevel="2">
      <c r="A139" s="3">
        <v>9</v>
      </c>
      <c r="B139" s="3" t="s">
        <v>50</v>
      </c>
      <c r="C139" s="3" t="s">
        <v>56</v>
      </c>
      <c r="D139" s="3" t="s">
        <v>57</v>
      </c>
      <c r="F139" s="4"/>
      <c r="G139" s="4"/>
      <c r="H139" s="4"/>
      <c r="I139" s="4"/>
      <c r="J139" s="4"/>
      <c r="K139" s="4"/>
      <c r="L139" s="4"/>
      <c r="M139" s="4"/>
      <c r="N139" s="4" t="s">
        <v>87</v>
      </c>
      <c r="O139" s="4" t="s">
        <v>87</v>
      </c>
      <c r="P139" s="4"/>
      <c r="Q139" s="4" t="s">
        <v>87</v>
      </c>
      <c r="R139" s="4"/>
      <c r="S139" s="4"/>
      <c r="T139" s="4"/>
      <c r="U139" s="4"/>
      <c r="V139" s="4"/>
      <c r="W139" s="4"/>
      <c r="X139" s="4"/>
      <c r="Y139" s="3">
        <v>15</v>
      </c>
      <c r="Z139" s="3">
        <v>113.94</v>
      </c>
      <c r="AA139" s="3">
        <v>128.94</v>
      </c>
    </row>
    <row r="140" spans="1:27" s="3" customFormat="1" ht="15" outlineLevel="1">
      <c r="A140" s="3">
        <v>9</v>
      </c>
      <c r="C140" s="8" t="s">
        <v>116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AA140" s="3">
        <f>SUBTOTAL(9,AA138:AA139)</f>
        <v>272.14</v>
      </c>
    </row>
    <row r="141" ht="15" outlineLevel="1">
      <c r="Z141" s="3"/>
    </row>
    <row r="142" spans="1:27" s="3" customFormat="1" ht="15" outlineLevel="2">
      <c r="A142" s="3">
        <v>11</v>
      </c>
      <c r="B142" s="3" t="s">
        <v>50</v>
      </c>
      <c r="C142" s="3" t="s">
        <v>58</v>
      </c>
      <c r="D142" s="3" t="s">
        <v>59</v>
      </c>
      <c r="F142" s="4" t="s">
        <v>87</v>
      </c>
      <c r="G142" s="4" t="s">
        <v>87</v>
      </c>
      <c r="H142" s="4" t="s">
        <v>87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 t="s">
        <v>87</v>
      </c>
      <c r="Y142" s="3">
        <v>20</v>
      </c>
      <c r="Z142" s="3">
        <v>141.41</v>
      </c>
      <c r="AA142" s="3">
        <v>161.41</v>
      </c>
    </row>
    <row r="143" spans="1:27" s="3" customFormat="1" ht="15" outlineLevel="2">
      <c r="A143" s="3">
        <v>11</v>
      </c>
      <c r="B143" s="3" t="s">
        <v>50</v>
      </c>
      <c r="C143" s="3" t="s">
        <v>58</v>
      </c>
      <c r="D143" s="3" t="s">
        <v>59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 t="s">
        <v>87</v>
      </c>
      <c r="R143" s="4"/>
      <c r="S143" s="4"/>
      <c r="T143" s="4"/>
      <c r="U143" s="4"/>
      <c r="V143" s="4"/>
      <c r="W143" s="4"/>
      <c r="X143" s="4"/>
      <c r="Y143" s="3">
        <v>5</v>
      </c>
      <c r="Z143" s="3">
        <v>137.36</v>
      </c>
      <c r="AA143" s="3">
        <v>142.36</v>
      </c>
    </row>
    <row r="144" spans="1:27" s="3" customFormat="1" ht="15" outlineLevel="1">
      <c r="A144" s="3">
        <v>11</v>
      </c>
      <c r="C144" s="8" t="s">
        <v>117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AA144" s="3">
        <f>SUBTOTAL(9,AA142:AA143)</f>
        <v>303.77</v>
      </c>
    </row>
    <row r="145" ht="15" outlineLevel="1">
      <c r="Z145" s="3"/>
    </row>
    <row r="146" spans="1:27" s="3" customFormat="1" ht="15" outlineLevel="2">
      <c r="A146" s="3">
        <v>5</v>
      </c>
      <c r="B146" s="3" t="s">
        <v>50</v>
      </c>
      <c r="C146" s="3" t="s">
        <v>60</v>
      </c>
      <c r="D146" s="3" t="s">
        <v>61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>
        <v>0</v>
      </c>
      <c r="Z146" s="3">
        <v>123.58</v>
      </c>
      <c r="AA146" s="3">
        <v>123.58</v>
      </c>
    </row>
    <row r="147" spans="1:27" s="3" customFormat="1" ht="15" outlineLevel="2">
      <c r="A147" s="3">
        <v>5</v>
      </c>
      <c r="B147" s="3" t="s">
        <v>50</v>
      </c>
      <c r="C147" s="3" t="s">
        <v>60</v>
      </c>
      <c r="D147" s="3" t="s">
        <v>61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 t="s">
        <v>87</v>
      </c>
      <c r="X147" s="4"/>
      <c r="Y147" s="3">
        <v>5</v>
      </c>
      <c r="Z147" s="3">
        <v>115.64</v>
      </c>
      <c r="AA147" s="3">
        <v>120.64</v>
      </c>
    </row>
    <row r="148" spans="1:27" s="3" customFormat="1" ht="15" outlineLevel="1">
      <c r="A148" s="3">
        <v>5</v>
      </c>
      <c r="C148" s="8" t="s">
        <v>118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AA148" s="3">
        <f>SUBTOTAL(9,AA146:AA147)</f>
        <v>244.22</v>
      </c>
    </row>
    <row r="149" ht="15" outlineLevel="1">
      <c r="Z149" s="3"/>
    </row>
    <row r="150" spans="1:27" s="3" customFormat="1" ht="15" outlineLevel="2">
      <c r="A150" s="3">
        <v>3</v>
      </c>
      <c r="B150" s="3" t="s">
        <v>50</v>
      </c>
      <c r="C150" s="3" t="s">
        <v>62</v>
      </c>
      <c r="D150" s="3" t="s">
        <v>63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>
        <v>0</v>
      </c>
      <c r="Z150" s="3">
        <v>115.61</v>
      </c>
      <c r="AA150" s="3">
        <v>115.61</v>
      </c>
    </row>
    <row r="151" spans="1:27" s="3" customFormat="1" ht="15" outlineLevel="2">
      <c r="A151" s="3">
        <v>3</v>
      </c>
      <c r="B151" s="3" t="s">
        <v>50</v>
      </c>
      <c r="C151" s="3" t="s">
        <v>62</v>
      </c>
      <c r="D151" s="3" t="s">
        <v>63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 t="s">
        <v>87</v>
      </c>
      <c r="U151" s="4"/>
      <c r="V151" s="4"/>
      <c r="W151" s="4"/>
      <c r="X151" s="4"/>
      <c r="Y151" s="3">
        <v>5</v>
      </c>
      <c r="Z151" s="3">
        <v>113.2</v>
      </c>
      <c r="AA151" s="3">
        <v>118.2</v>
      </c>
    </row>
    <row r="152" spans="1:27" s="3" customFormat="1" ht="15" outlineLevel="1">
      <c r="A152" s="3">
        <v>3</v>
      </c>
      <c r="C152" s="8" t="s">
        <v>119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AA152" s="3">
        <f>SUBTOTAL(9,AA150:AA151)</f>
        <v>233.81</v>
      </c>
    </row>
    <row r="153" ht="15" outlineLevel="1">
      <c r="Z153" s="3"/>
    </row>
    <row r="154" spans="1:27" s="3" customFormat="1" ht="15" outlineLevel="2">
      <c r="A154" s="3">
        <v>6</v>
      </c>
      <c r="B154" s="3" t="s">
        <v>50</v>
      </c>
      <c r="C154" s="3" t="s">
        <v>34</v>
      </c>
      <c r="D154" s="3" t="s">
        <v>35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 t="s">
        <v>87</v>
      </c>
      <c r="V154" s="4"/>
      <c r="W154" s="4"/>
      <c r="X154" s="4"/>
      <c r="Y154" s="3">
        <v>5</v>
      </c>
      <c r="Z154" s="3">
        <v>117.52</v>
      </c>
      <c r="AA154" s="3">
        <v>122.52</v>
      </c>
    </row>
    <row r="155" spans="1:27" s="3" customFormat="1" ht="15" outlineLevel="2">
      <c r="A155" s="3">
        <v>6</v>
      </c>
      <c r="B155" s="3" t="s">
        <v>50</v>
      </c>
      <c r="C155" s="3" t="s">
        <v>34</v>
      </c>
      <c r="D155" s="3" t="s">
        <v>35</v>
      </c>
      <c r="F155" s="4"/>
      <c r="G155" s="4"/>
      <c r="H155" s="4"/>
      <c r="I155" s="4" t="s">
        <v>87</v>
      </c>
      <c r="J155" s="4"/>
      <c r="K155" s="4"/>
      <c r="L155" s="4"/>
      <c r="M155" s="4"/>
      <c r="N155" s="4"/>
      <c r="O155" s="4" t="s">
        <v>87</v>
      </c>
      <c r="P155" s="4"/>
      <c r="Q155" s="4" t="s">
        <v>87</v>
      </c>
      <c r="R155" s="4"/>
      <c r="S155" s="4"/>
      <c r="T155" s="4"/>
      <c r="U155" s="4"/>
      <c r="V155" s="4"/>
      <c r="W155" s="4"/>
      <c r="X155" s="4"/>
      <c r="Y155" s="3">
        <v>15</v>
      </c>
      <c r="Z155" s="3">
        <v>110.64</v>
      </c>
      <c r="AA155" s="3">
        <v>125.64</v>
      </c>
    </row>
    <row r="156" spans="1:27" s="3" customFormat="1" ht="15" outlineLevel="1">
      <c r="A156" s="3">
        <v>6</v>
      </c>
      <c r="C156" s="8" t="s">
        <v>106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AA156" s="3">
        <f>SUBTOTAL(9,AA154:AA155)</f>
        <v>248.16</v>
      </c>
    </row>
    <row r="157" ht="15" outlineLevel="1">
      <c r="Z157" s="3"/>
    </row>
    <row r="158" spans="1:27" s="3" customFormat="1" ht="15" outlineLevel="2">
      <c r="A158" s="3">
        <v>2</v>
      </c>
      <c r="B158" s="3" t="s">
        <v>50</v>
      </c>
      <c r="C158" s="3" t="s">
        <v>86</v>
      </c>
      <c r="D158" s="3" t="s">
        <v>85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 t="s">
        <v>87</v>
      </c>
      <c r="R158" s="4"/>
      <c r="S158" s="4"/>
      <c r="T158" s="4"/>
      <c r="U158" s="4"/>
      <c r="V158" s="4"/>
      <c r="W158" s="4"/>
      <c r="X158" s="4"/>
      <c r="Y158" s="3">
        <v>5</v>
      </c>
      <c r="Z158" s="3">
        <v>108.98</v>
      </c>
      <c r="AA158" s="3">
        <v>113.98</v>
      </c>
    </row>
    <row r="159" spans="1:27" s="3" customFormat="1" ht="15" outlineLevel="2">
      <c r="A159" s="3">
        <v>2</v>
      </c>
      <c r="B159" s="3" t="s">
        <v>50</v>
      </c>
      <c r="C159" s="3" t="s">
        <v>86</v>
      </c>
      <c r="D159" s="3" t="s">
        <v>85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>
        <v>5</v>
      </c>
      <c r="Z159" s="3">
        <v>113.1</v>
      </c>
      <c r="AA159" s="3">
        <v>118.1</v>
      </c>
    </row>
    <row r="160" spans="1:27" s="3" customFormat="1" ht="15" outlineLevel="1">
      <c r="A160" s="3">
        <v>2</v>
      </c>
      <c r="C160" s="8" t="s">
        <v>120</v>
      </c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AA160" s="3">
        <f>SUBTOTAL(9,AA158:AA159)</f>
        <v>232.07999999999998</v>
      </c>
    </row>
    <row r="161" ht="15" outlineLevel="1">
      <c r="Z161" s="3"/>
    </row>
    <row r="162" spans="1:27" s="3" customFormat="1" ht="15" outlineLevel="2">
      <c r="A162" s="3">
        <v>1</v>
      </c>
      <c r="B162" s="3" t="s">
        <v>50</v>
      </c>
      <c r="C162" s="3" t="s">
        <v>64</v>
      </c>
      <c r="D162" s="3" t="s">
        <v>65</v>
      </c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>
        <v>0</v>
      </c>
      <c r="Z162" s="3">
        <v>116.5</v>
      </c>
      <c r="AA162" s="3">
        <v>116.5</v>
      </c>
    </row>
    <row r="163" spans="1:27" s="3" customFormat="1" ht="15" outlineLevel="2">
      <c r="A163" s="3">
        <v>1</v>
      </c>
      <c r="B163" s="3" t="s">
        <v>50</v>
      </c>
      <c r="C163" s="3" t="s">
        <v>64</v>
      </c>
      <c r="D163" s="3" t="s">
        <v>65</v>
      </c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>
        <v>0</v>
      </c>
      <c r="Z163" s="3">
        <v>108.71</v>
      </c>
      <c r="AA163" s="3">
        <v>108.71</v>
      </c>
    </row>
    <row r="164" spans="1:27" s="3" customFormat="1" ht="15" outlineLevel="1">
      <c r="A164" s="3">
        <v>1</v>
      </c>
      <c r="C164" s="8" t="s">
        <v>121</v>
      </c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AA164" s="3">
        <f>SUBTOTAL(9,AA162:AA163)</f>
        <v>225.20999999999998</v>
      </c>
    </row>
    <row r="165" ht="15" outlineLevel="1">
      <c r="Z165" s="3"/>
    </row>
    <row r="166" spans="1:27" s="3" customFormat="1" ht="15" outlineLevel="2">
      <c r="A166" s="3">
        <v>8</v>
      </c>
      <c r="B166" s="3" t="s">
        <v>50</v>
      </c>
      <c r="C166" s="3" t="s">
        <v>69</v>
      </c>
      <c r="D166" s="3" t="s">
        <v>70</v>
      </c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>
        <v>0</v>
      </c>
      <c r="Z166" s="3">
        <v>136.43</v>
      </c>
      <c r="AA166" s="3">
        <v>136.43</v>
      </c>
    </row>
    <row r="167" spans="1:27" s="3" customFormat="1" ht="15" outlineLevel="2">
      <c r="A167" s="3">
        <v>8</v>
      </c>
      <c r="B167" s="3" t="s">
        <v>50</v>
      </c>
      <c r="C167" s="3" t="s">
        <v>69</v>
      </c>
      <c r="D167" s="3" t="s">
        <v>70</v>
      </c>
      <c r="F167" s="4"/>
      <c r="G167" s="4"/>
      <c r="H167" s="4"/>
      <c r="I167" s="4"/>
      <c r="J167" s="4"/>
      <c r="K167" s="4"/>
      <c r="L167" s="4"/>
      <c r="M167" s="4"/>
      <c r="N167" s="4"/>
      <c r="O167" s="4" t="s">
        <v>87</v>
      </c>
      <c r="P167" s="4"/>
      <c r="Q167" s="4" t="s">
        <v>87</v>
      </c>
      <c r="R167" s="4"/>
      <c r="S167" s="4"/>
      <c r="T167" s="4"/>
      <c r="U167" s="4"/>
      <c r="V167" s="4"/>
      <c r="W167" s="4"/>
      <c r="X167" s="4"/>
      <c r="Y167" s="3">
        <v>10</v>
      </c>
      <c r="Z167" s="3">
        <v>125.55</v>
      </c>
      <c r="AA167" s="3">
        <v>135.55</v>
      </c>
    </row>
    <row r="168" spans="1:27" s="3" customFormat="1" ht="15" outlineLevel="1">
      <c r="A168" s="3">
        <v>8</v>
      </c>
      <c r="C168" s="8" t="s">
        <v>124</v>
      </c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AA168" s="3">
        <f>SUBTOTAL(9,AA166:AA167)</f>
        <v>271.98</v>
      </c>
    </row>
    <row r="169" spans="3:24" s="3" customFormat="1" ht="15" outlineLevel="1">
      <c r="C169" s="8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3:24" s="3" customFormat="1" ht="15" outlineLevel="1">
      <c r="C170" s="8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3:24" s="3" customFormat="1" ht="15" outlineLevel="1">
      <c r="C171" s="11" t="s">
        <v>133</v>
      </c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ht="15" outlineLevel="1">
      <c r="Z172" s="3"/>
    </row>
    <row r="173" ht="15" outlineLevel="1">
      <c r="Z173" s="3"/>
    </row>
    <row r="174" spans="1:27" s="3" customFormat="1" ht="15" outlineLevel="2">
      <c r="A174" s="3">
        <v>1</v>
      </c>
      <c r="B174" s="3" t="s">
        <v>66</v>
      </c>
      <c r="C174" s="3" t="s">
        <v>67</v>
      </c>
      <c r="D174" s="3" t="s">
        <v>10</v>
      </c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>
        <v>0</v>
      </c>
      <c r="Z174" s="3">
        <v>143.72</v>
      </c>
      <c r="AA174" s="3">
        <v>143.72</v>
      </c>
    </row>
    <row r="175" spans="1:27" s="3" customFormat="1" ht="15" outlineLevel="2">
      <c r="A175" s="3">
        <v>1</v>
      </c>
      <c r="B175" s="3" t="s">
        <v>66</v>
      </c>
      <c r="C175" s="3" t="s">
        <v>67</v>
      </c>
      <c r="D175" s="3" t="s">
        <v>10</v>
      </c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 t="s">
        <v>87</v>
      </c>
      <c r="X175" s="4"/>
      <c r="Y175" s="3">
        <v>5</v>
      </c>
      <c r="Z175" s="3">
        <v>146.74</v>
      </c>
      <c r="AA175" s="3">
        <v>151.74</v>
      </c>
    </row>
    <row r="176" spans="1:27" s="3" customFormat="1" ht="15" outlineLevel="1">
      <c r="A176" s="3">
        <v>1</v>
      </c>
      <c r="C176" s="8" t="s">
        <v>122</v>
      </c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AA176" s="3">
        <f>SUBTOTAL(9,AA174:AA175)</f>
        <v>295.46000000000004</v>
      </c>
    </row>
    <row r="177" ht="15" outlineLevel="1">
      <c r="Z177" s="3"/>
    </row>
    <row r="178" spans="1:27" s="3" customFormat="1" ht="15" outlineLevel="2">
      <c r="A178" s="3">
        <v>2</v>
      </c>
      <c r="B178" s="3" t="s">
        <v>66</v>
      </c>
      <c r="C178" s="3" t="s">
        <v>68</v>
      </c>
      <c r="D178" s="3" t="s">
        <v>49</v>
      </c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>
        <v>0</v>
      </c>
      <c r="Z178" s="3">
        <v>164.36</v>
      </c>
      <c r="AA178" s="3">
        <v>164.36</v>
      </c>
    </row>
    <row r="179" spans="1:27" s="3" customFormat="1" ht="15" outlineLevel="2">
      <c r="A179" s="3">
        <v>2</v>
      </c>
      <c r="B179" s="3" t="s">
        <v>66</v>
      </c>
      <c r="C179" s="3" t="s">
        <v>68</v>
      </c>
      <c r="D179" s="3" t="s">
        <v>49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 t="s">
        <v>87</v>
      </c>
      <c r="Y179" s="3">
        <v>5</v>
      </c>
      <c r="Z179" s="3">
        <v>146.03</v>
      </c>
      <c r="AA179" s="3">
        <v>151.03</v>
      </c>
    </row>
    <row r="180" spans="1:27" s="3" customFormat="1" ht="15" outlineLevel="1">
      <c r="A180" s="3">
        <v>2</v>
      </c>
      <c r="C180" s="8" t="s">
        <v>123</v>
      </c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AA180" s="3">
        <f>SUBTOTAL(9,AA178:AA179)</f>
        <v>315.39</v>
      </c>
    </row>
    <row r="181" spans="3:24" s="3" customFormat="1" ht="15" outlineLevel="1">
      <c r="C181" s="8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3:24" s="3" customFormat="1" ht="15" outlineLevel="1">
      <c r="C182" s="8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3:24" s="3" customFormat="1" ht="15" outlineLevel="1">
      <c r="C183" s="11" t="s">
        <v>134</v>
      </c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3:24" s="3" customFormat="1" ht="15" outlineLevel="1">
      <c r="C184" s="8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ht="15" outlineLevel="1"/>
    <row r="186" spans="1:27" ht="15" outlineLevel="1">
      <c r="A186" s="3"/>
      <c r="B186" s="3" t="s">
        <v>71</v>
      </c>
      <c r="C186" s="3" t="s">
        <v>131</v>
      </c>
      <c r="D186" s="3" t="s">
        <v>53</v>
      </c>
      <c r="E186" s="3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 t="s">
        <v>87</v>
      </c>
      <c r="U186" s="4"/>
      <c r="V186" s="4"/>
      <c r="W186" s="4"/>
      <c r="X186" s="4" t="s">
        <v>87</v>
      </c>
      <c r="Y186" s="3">
        <v>10</v>
      </c>
      <c r="Z186" s="3">
        <v>186.1</v>
      </c>
      <c r="AA186" s="3">
        <v>196.1</v>
      </c>
    </row>
    <row r="187" spans="1:27" ht="15" outlineLevel="1">
      <c r="A187" s="3"/>
      <c r="B187" s="3" t="s">
        <v>71</v>
      </c>
      <c r="C187" s="3" t="s">
        <v>131</v>
      </c>
      <c r="D187" s="3" t="s">
        <v>53</v>
      </c>
      <c r="E187" s="3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>
        <v>0</v>
      </c>
      <c r="Z187" s="3">
        <v>168.02</v>
      </c>
      <c r="AA187" s="3">
        <v>168.02</v>
      </c>
    </row>
    <row r="188" spans="1:27" ht="15" outlineLevel="1">
      <c r="A188" s="3"/>
      <c r="B188" s="3"/>
      <c r="C188" s="8" t="s">
        <v>132</v>
      </c>
      <c r="D188" s="3"/>
      <c r="E188" s="3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3"/>
      <c r="AA188" s="3">
        <f>SUBTOTAL(9,AA186:AA187)</f>
        <v>364.12</v>
      </c>
    </row>
    <row r="189" spans="1:27" ht="15" outlineLevel="1">
      <c r="A189" s="3"/>
      <c r="B189" s="3"/>
      <c r="C189" s="8"/>
      <c r="D189" s="3"/>
      <c r="E189" s="3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3"/>
      <c r="AA189" s="3"/>
    </row>
    <row r="190" ht="15" outlineLevel="1"/>
    <row r="191" ht="15" outlineLevel="1">
      <c r="C191" s="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T.R.E.N.S. Turnhout</dc:creator>
  <cp:keywords/>
  <dc:description/>
  <cp:lastModifiedBy>Eigenaar</cp:lastModifiedBy>
  <cp:lastPrinted>2014-11-09T15:48:44Z</cp:lastPrinted>
  <dcterms:created xsi:type="dcterms:W3CDTF">2014-11-09T07:17:36Z</dcterms:created>
  <dcterms:modified xsi:type="dcterms:W3CDTF">2014-11-09T17:13:41Z</dcterms:modified>
  <cp:category/>
  <cp:version/>
  <cp:contentType/>
  <cp:contentStatus/>
</cp:coreProperties>
</file>